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GAS'!$C$3:$HZ$80</definedName>
  </definedNames>
  <calcPr fullCalcOnLoad="1"/>
</workbook>
</file>

<file path=xl/sharedStrings.xml><?xml version="1.0" encoding="utf-8"?>
<sst xmlns="http://schemas.openxmlformats.org/spreadsheetml/2006/main" count="282" uniqueCount="85">
  <si>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</si>
  <si>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</si>
  <si>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</si>
  <si>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</si>
  <si>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</si>
  <si>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</si>
  <si>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</si>
  <si>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</si>
  <si>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</si>
  <si>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</si>
  <si>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</si>
  <si>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</si>
  <si>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</si>
  <si>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</si>
  <si>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</si>
  <si>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</si>
  <si>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</si>
  <si>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</si>
  <si>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</si>
  <si>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</si>
  <si>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</si>
  <si>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</si>
  <si>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</si>
  <si>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</si>
  <si>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</si>
  <si>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</si>
  <si>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</si>
  <si>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</si>
  <si>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</si>
  <si>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</si>
  <si>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</si>
  <si>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</si>
  <si>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</si>
  <si>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</si>
  <si>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</si>
  <si>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</si>
  <si>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</si>
  <si>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</si>
  <si>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</si>
  <si>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</si>
  <si>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</si>
  <si>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</si>
  <si>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</si>
  <si>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</si>
  <si>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</si>
  <si>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</si>
  <si>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</si>
  <si>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</si>
  <si>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</si>
  <si>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</si>
  <si>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</si>
  <si>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</si>
  <si>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</si>
  <si>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</si>
  <si>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</si>
  <si>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</si>
  <si>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</si>
  <si>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</si>
  <si>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</si>
  <si>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</si>
  <si>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</si>
  <si>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</si>
  <si>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</si>
  <si>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</si>
  <si>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</si>
  <si>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</si>
  <si>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</si>
  <si>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</si>
  <si>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</si>
  <si>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</si>
  <si>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</si>
  <si>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</si>
  <si>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</si>
  <si>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</si>
  <si>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</si>
  <si>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</si>
  <si>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</si>
  <si>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</si>
  <si>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</si>
  <si>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</si>
  <si>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</si>
  <si>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</si>
  <si>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</si>
  <si>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JUNIO 2018</t>
  </si>
  <si>
    <t>DIF JUN 18-MAY18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</si>
</sst>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3" fontId="6" fillId="34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vertical="center"/>
    </xf>
    <xf numFmtId="3" fontId="6" fillId="36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vertical="center"/>
    </xf>
    <xf numFmtId="3" fontId="12" fillId="8" borderId="12" xfId="0" applyNumberFormat="1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785247"/>
        <c:axId val="31522904"/>
      </c:area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165"/>
          <c:y val="0.017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0425"/>
          <c:y val="0.15925"/>
          <c:w val="0.96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GAS'!$HH$1:$HY$1</c:f>
              <c:strCache/>
            </c:strRef>
          </c:cat>
          <c:val>
            <c:numRef>
              <c:f>' GAS'!$HH$32:$HY$32</c:f>
              <c:numCache/>
            </c:numRef>
          </c:val>
          <c:shape val="cylinder"/>
        </c:ser>
        <c:shape val="cylinder"/>
        <c:axId val="15270681"/>
        <c:axId val="3218402"/>
      </c:bar3DChart>
      <c:dateAx>
        <c:axId val="15270681"/>
        <c:scaling>
          <c:orientation val="minMax"/>
          <c:max val="43252"/>
          <c:min val="4288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184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1840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325"/>
              <c:y val="-0.4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27068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220</xdr:col>
      <xdr:colOff>866775</xdr:colOff>
      <xdr:row>35</xdr:row>
      <xdr:rowOff>85725</xdr:rowOff>
    </xdr:from>
    <xdr:to>
      <xdr:col>229</xdr:col>
      <xdr:colOff>809625</xdr:colOff>
      <xdr:row>69</xdr:row>
      <xdr:rowOff>66675</xdr:rowOff>
    </xdr:to>
    <xdr:graphicFrame>
      <xdr:nvGraphicFramePr>
        <xdr:cNvPr id="5" name="3 Gráfico"/>
        <xdr:cNvGraphicFramePr/>
      </xdr:nvGraphicFramePr>
      <xdr:xfrm>
        <a:off x="3219450" y="7239000"/>
        <a:ext cx="93726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M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IC23" sqref="IC23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0" width="15.7109375" style="1" hidden="1" customWidth="1"/>
    <col min="221" max="233" width="15.7109375" style="1" customWidth="1"/>
    <col min="234" max="234" width="22.7109375" style="1" customWidth="1"/>
    <col min="235" max="236" width="11.57421875" style="1" customWidth="1"/>
    <col min="237" max="237" width="12.7109375" style="1" bestFit="1" customWidth="1"/>
    <col min="238" max="16384" width="11.57421875" style="1" customWidth="1"/>
  </cols>
  <sheetData>
    <row r="1" spans="1:233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</row>
    <row r="3" spans="1:235" ht="20.25" customHeight="1">
      <c r="A3" s="41" t="s">
        <v>35</v>
      </c>
      <c r="B3" s="41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42"/>
    </row>
    <row r="4" spans="1:235" s="12" customFormat="1" ht="20.25" customHeight="1">
      <c r="A4" s="43" t="s">
        <v>74</v>
      </c>
      <c r="B4" s="43"/>
      <c r="C4" s="103" t="s">
        <v>83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44"/>
    </row>
    <row r="5" spans="1:235" s="12" customFormat="1" ht="23.25" customHeight="1">
      <c r="A5" s="41" t="s">
        <v>27</v>
      </c>
      <c r="B5" s="41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42"/>
    </row>
    <row r="6" spans="1:234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</row>
    <row r="7" spans="3:234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13"/>
    </row>
    <row r="8" spans="3:234" s="12" customFormat="1" ht="27" customHeight="1" thickBot="1">
      <c r="C8" s="104"/>
      <c r="D8" s="105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0"/>
      <c r="HW8" s="110"/>
      <c r="HX8" s="110"/>
      <c r="HY8" s="111"/>
      <c r="HZ8" s="48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1" t="s">
        <v>56</v>
      </c>
      <c r="HX9" s="90" t="s">
        <v>57</v>
      </c>
      <c r="HY9" s="90" t="s">
        <v>58</v>
      </c>
      <c r="HZ9" s="90" t="s">
        <v>84</v>
      </c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v>5815.5333</v>
      </c>
      <c r="HX10" s="24">
        <v>5805.2258</v>
      </c>
      <c r="HY10" s="24">
        <v>5611</v>
      </c>
      <c r="HZ10" s="24">
        <f>+HY10-HX10</f>
        <v>-194.22580000000016</v>
      </c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v>2405.4494</v>
      </c>
      <c r="HX11" s="24">
        <v>2382.6479</v>
      </c>
      <c r="HY11" s="24">
        <v>2646.4988</v>
      </c>
      <c r="HZ11" s="24">
        <f aca="true" t="shared" si="0" ref="HZ11:HZ19">+HY11-HX11</f>
        <v>263.8508999999999</v>
      </c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>
        <f t="shared" si="0"/>
        <v>0</v>
      </c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4">
        <f t="shared" si="0"/>
        <v>0</v>
      </c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>
        <f t="shared" si="0"/>
        <v>0</v>
      </c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v>2839.0333</v>
      </c>
      <c r="HX15" s="24">
        <v>2396.1935</v>
      </c>
      <c r="HY15" s="24">
        <v>2912.4667</v>
      </c>
      <c r="HZ15" s="24">
        <f t="shared" si="0"/>
        <v>516.2732000000001</v>
      </c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4">
        <f t="shared" si="0"/>
        <v>0</v>
      </c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>
        <f t="shared" si="0"/>
        <v>0</v>
      </c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v>14601.6</v>
      </c>
      <c r="HX18" s="24">
        <v>14341.8065</v>
      </c>
      <c r="HY18" s="24">
        <v>14418.9</v>
      </c>
      <c r="HZ18" s="24">
        <f t="shared" si="0"/>
        <v>77.09349999999904</v>
      </c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v>11998.4967</v>
      </c>
      <c r="HX19" s="24">
        <v>12845.6571</v>
      </c>
      <c r="HY19" s="24">
        <v>12198.3205</v>
      </c>
      <c r="HZ19" s="24">
        <f t="shared" si="0"/>
        <v>-647.3366000000005</v>
      </c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Y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 t="shared" si="2"/>
        <v>37660.1127</v>
      </c>
      <c r="HX20" s="62">
        <f t="shared" si="2"/>
        <v>37771.5308</v>
      </c>
      <c r="HY20" s="62">
        <f t="shared" si="2"/>
        <v>37787.186</v>
      </c>
      <c r="HZ20" s="62">
        <f>+HY20-HX20</f>
        <v>15.65520000000106</v>
      </c>
      <c r="IA20" s="7"/>
      <c r="IB20" s="7"/>
      <c r="IC20" s="8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v>4032.127</v>
      </c>
      <c r="HX21" s="24">
        <v>5861.0674</v>
      </c>
      <c r="HY21" s="24">
        <v>4898.6884</v>
      </c>
      <c r="HZ21" s="24">
        <f>+HY21-HX21</f>
        <v>-962.3789999999999</v>
      </c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HY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 t="shared" si="3"/>
        <v>4032.127</v>
      </c>
      <c r="HX22" s="68">
        <f t="shared" si="3"/>
        <v>5861.0674</v>
      </c>
      <c r="HY22" s="68">
        <f t="shared" si="3"/>
        <v>4898.6884</v>
      </c>
      <c r="HZ22" s="68">
        <f>+HY22-HX22</f>
        <v>-962.3789999999999</v>
      </c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1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v>560221.7147</v>
      </c>
      <c r="HX23" s="24">
        <v>671585.6905</v>
      </c>
      <c r="HY23" s="24">
        <v>741785.2336</v>
      </c>
      <c r="HZ23" s="24">
        <f>+HY23-HX23</f>
        <v>70199.54310000001</v>
      </c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1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v>419775.2292</v>
      </c>
      <c r="HX24" s="24">
        <v>383613.9316</v>
      </c>
      <c r="HY24" s="24">
        <v>414965.9799</v>
      </c>
      <c r="HZ24" s="24">
        <f aca="true" t="shared" si="4" ref="HZ24:HZ29">+HY24-HX24</f>
        <v>31352.048299999966</v>
      </c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>
        <f t="shared" si="4"/>
        <v>0</v>
      </c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>
        <f t="shared" si="4"/>
        <v>0</v>
      </c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>
        <f t="shared" si="4"/>
        <v>0</v>
      </c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v>194420.4464</v>
      </c>
      <c r="HX28" s="24">
        <v>188034.0448</v>
      </c>
      <c r="HY28" s="24">
        <v>195455.8267</v>
      </c>
      <c r="HZ28" s="24">
        <f t="shared" si="4"/>
        <v>7421.781900000002</v>
      </c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v>1969.7586</v>
      </c>
      <c r="HX29" s="24">
        <v>8871.7877</v>
      </c>
      <c r="HY29" s="24">
        <v>8591.6759</v>
      </c>
      <c r="HZ29" s="24">
        <f t="shared" si="4"/>
        <v>-280.1118000000006</v>
      </c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Y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 t="shared" si="6"/>
        <v>1176387.1489000001</v>
      </c>
      <c r="HX30" s="39">
        <f t="shared" si="6"/>
        <v>1252105.4546</v>
      </c>
      <c r="HY30" s="39">
        <f t="shared" si="6"/>
        <v>1360798.7161</v>
      </c>
      <c r="HZ30" s="39">
        <f>+HY30-HX30</f>
        <v>108693.26150000002</v>
      </c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4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24"/>
    </row>
    <row r="32" spans="2:256" s="14" customFormat="1" ht="33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Y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 t="shared" si="8"/>
        <v>1218079.3886000002</v>
      </c>
      <c r="HX32" s="95">
        <f t="shared" si="8"/>
        <v>1295738.0528</v>
      </c>
      <c r="HY32" s="95">
        <f t="shared" si="8"/>
        <v>1403484.5905000002</v>
      </c>
      <c r="HZ32" s="95">
        <f>+SUM(HZ20,HZ22,HZ30)</f>
        <v>107746.53770000003</v>
      </c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4" ht="26.25" customHeight="1" thickTop="1">
      <c r="C33" s="99"/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82"/>
    </row>
    <row r="34" spans="3:234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</row>
    <row r="35" spans="11:234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4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</row>
    <row r="38" spans="161:234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</row>
    <row r="39" spans="57:237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19"/>
      <c r="IB39" s="19"/>
      <c r="IC39" s="19"/>
    </row>
    <row r="40" spans="161:234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</row>
    <row r="41" spans="161:234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</row>
    <row r="42" spans="161:234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</row>
    <row r="43" spans="161:234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</row>
    <row r="44" spans="154:234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</row>
    <row r="45" spans="217:234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FX8:GI8"/>
    <mergeCell ref="C23:C24"/>
    <mergeCell ref="C5:HZ5"/>
    <mergeCell ref="C4:HZ4"/>
    <mergeCell ref="C3:HZ3"/>
    <mergeCell ref="GJ8:GU8"/>
    <mergeCell ref="C8:D8"/>
    <mergeCell ref="HF8:HG8"/>
    <mergeCell ref="HH8:HS8"/>
    <mergeCell ref="HT8:HY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Diaz Torre Humberto</cp:lastModifiedBy>
  <cp:lastPrinted>2018-07-12T21:16:44Z</cp:lastPrinted>
  <dcterms:created xsi:type="dcterms:W3CDTF">1997-07-01T22:48:52Z</dcterms:created>
  <dcterms:modified xsi:type="dcterms:W3CDTF">2018-07-13T15:05:35Z</dcterms:modified>
  <cp:category/>
  <cp:version/>
  <cp:contentType/>
  <cp:contentStatus/>
</cp:coreProperties>
</file>